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C3BF0587-BF45-4C6B-9755-7408E72EA3C2}"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<sst xmlns="http://schemas.openxmlformats.org/spreadsheetml/2006/main" count="391" uniqueCount="252">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</sst>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137</v>
      </c>
      <c r="B10" s="160"/>
      <c r="C10" s="110" t="str">
        <f>VLOOKUP(A10,lista,2,0)</f>
        <v>G. COORDINACIÓN PERSONAL APOYO AGE</v>
      </c>
      <c r="D10" s="110"/>
      <c r="E10" s="110"/>
      <c r="F10" s="110"/>
      <c r="G10" s="110" t="str">
        <f>VLOOKUP(A10,lista,3,0)</f>
        <v>Técnico/a 2</v>
      </c>
      <c r="H10" s="110"/>
      <c r="I10" s="121" t="str">
        <f>VLOOKUP(A10,lista,4,0)</f>
        <v>Técnico/a de apoyo en Estudios Funcionales</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2 años de experiencia global.
Al menos 2 años de experiencia en las funciones específicas del puesto indicadas en el apartado 1.14.</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U1bZW6VnYh+h1GOje7ZIMZHuqlXKBMtnOh3ohhK5JOFGRpgGgLrbZS+7Pn0Ypqyqeaiu4TVkRBQv3MGHYvqLew==" saltValue="hlsbKC3NQZnIFZx9jfPam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2026-01-12T10:37:20Z</dcterms:modified>
</cp:coreProperties>
</file>